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<sst xmlns="http://schemas.openxmlformats.org/spreadsheetml/2006/main" count="126" uniqueCount="98">
  <si>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</si>
  <si>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</si>
  <si>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</si>
  <si>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</si>
  <si>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</si>
  <si>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</si>
  <si>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</si>
  <si>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</si>
  <si>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</si>
  <si>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</si>
  <si>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</si>
  <si>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</si>
  <si>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</si>
  <si>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</si>
  <si>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</si>
  <si>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</si>
  <si>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</si>
  <si>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</si>
  <si>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</si>
  <si>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</si>
  <si>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</si>
  <si>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</si>
  <si>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</si>
  <si>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</si>
  <si>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</si>
  <si>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</si>
  <si>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</si>
  <si>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</si>
  <si>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</si>
  <si>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</si>
  <si>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</si>
  <si>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</si>
  <si>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</si>
  <si>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</si>
  <si>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</si>
  <si>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</si>
  <si>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</si>
  <si>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</si>
  <si>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</si>
  <si>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</si>
  <si>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</si>
  <si>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</si>
  <si>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</si>
  <si>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</si>
  <si>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</si>
  <si>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</si>
  <si>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</si>
  <si>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</si>
  <si>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</si>
  <si>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</si>
  <si>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</si>
  <si>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</si>
  <si>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</si>
  <si>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</si>
  <si>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</si>
  <si>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</si>
  <si>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</si>
  <si>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</si>
  <si>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</si>
  <si>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</si>
  <si>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</si>
  <si>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</si>
  <si>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</si>
  <si>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</si>
  <si>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</si>
  <si>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</si>
  <si>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</si>
  <si>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NZDJPY</t>
  </si>
  <si>
    <t>売り</t>
  </si>
  <si>
    <t>日足</t>
  </si>
  <si>
    <t>損切り</t>
  </si>
  <si>
    <t>負け</t>
  </si>
  <si>
    <t>勝ち</t>
  </si>
  <si>
    <t>S&amp;R</t>
  </si>
  <si>
    <t>買い</t>
  </si>
  <si>
    <r>
      <t>2</t>
    </r>
    <r>
      <rPr>
        <sz val="11"/>
        <color indexed="8"/>
        <rFont val="ＭＳ Ｐゴシック"/>
        <family val="3"/>
      </rPr>
      <t>014.03.25</t>
    </r>
  </si>
  <si>
    <r>
      <t>2</t>
    </r>
    <r>
      <rPr>
        <sz val="11"/>
        <color indexed="8"/>
        <rFont val="ＭＳ Ｐゴシック"/>
        <family val="3"/>
      </rPr>
      <t>014.05.20</t>
    </r>
  </si>
  <si>
    <t>4.4万通貨</t>
  </si>
  <si>
    <t>2014.06．11</t>
  </si>
  <si>
    <t>トレール</t>
  </si>
  <si>
    <t>2014.07．10</t>
  </si>
  <si>
    <t>2014.08．05</t>
  </si>
  <si>
    <t>2014.08．08</t>
  </si>
  <si>
    <r>
      <t>2</t>
    </r>
    <r>
      <rPr>
        <sz val="11"/>
        <color indexed="8"/>
        <rFont val="ＭＳ Ｐゴシック"/>
        <family val="3"/>
      </rPr>
      <t>014.10.28</t>
    </r>
  </si>
  <si>
    <t xml:space="preserve">2014.10.29 </t>
  </si>
  <si>
    <r>
      <t>2</t>
    </r>
    <r>
      <rPr>
        <sz val="11"/>
        <color indexed="8"/>
        <rFont val="ＭＳ Ｐゴシック"/>
        <family val="3"/>
      </rPr>
      <t>015.01.20</t>
    </r>
  </si>
  <si>
    <r>
      <t>2</t>
    </r>
    <r>
      <rPr>
        <sz val="11"/>
        <color indexed="8"/>
        <rFont val="ＭＳ Ｐゴシック"/>
        <family val="3"/>
      </rPr>
      <t>015.02.10</t>
    </r>
  </si>
  <si>
    <t>2015.03.10</t>
  </si>
  <si>
    <t>2015.03.12</t>
  </si>
  <si>
    <t>2015.05．06</t>
  </si>
  <si>
    <t>2015.07.29</t>
  </si>
  <si>
    <t>2014.01.01</t>
  </si>
  <si>
    <t>2014.01.01～2015.07.31</t>
  </si>
  <si>
    <t>NZYJPY</t>
  </si>
  <si>
    <t>ストップをPBサインの前2本の上下に置いた方が良いと思われますが。</t>
  </si>
  <si>
    <t>２％で負け続けても1年に1度のトレンドに乗れれば勝ちますね。</t>
  </si>
  <si>
    <t>NZDJPY　日足</t>
  </si>
  <si>
    <t>PB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</si>
</sst>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9" fontId="0" fillId="0" borderId="0" xfId="0" applyNumberForma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76200</xdr:rowOff>
    </xdr:from>
    <xdr:to>
      <xdr:col>28</xdr:col>
      <xdr:colOff>0</xdr:colOff>
      <xdr:row>47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6200"/>
          <a:ext cx="15535275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30</xdr:row>
      <xdr:rowOff>28575</xdr:rowOff>
    </xdr:from>
    <xdr:to>
      <xdr:col>9</xdr:col>
      <xdr:colOff>371475</xdr:colOff>
      <xdr:row>34</xdr:row>
      <xdr:rowOff>57150</xdr:rowOff>
    </xdr:to>
    <xdr:sp>
      <xdr:nvSpPr>
        <xdr:cNvPr id="2" name="角丸四角形 3"/>
        <xdr:cNvSpPr>
          <a:spLocks/>
        </xdr:cNvSpPr>
      </xdr:nvSpPr>
      <xdr:spPr>
        <a:xfrm>
          <a:off x="5000625" y="5172075"/>
          <a:ext cx="1457325" cy="714375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2014.03.25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  <a:r>
            <a:rPr lang="en-US" cap="none" sz="1100" b="0" i="0" u="none" baseline="0">
              <a:solidFill>
                <a:srgbClr val="FFFFFF"/>
              </a:solidFill>
            </a:rPr>
            <a:t>87.60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</a:t>
          </a:r>
          <a:r>
            <a:rPr lang="en-US" cap="none" sz="1100" b="0" i="0" u="none" baseline="0">
              <a:solidFill>
                <a:srgbClr val="FFFFFF"/>
              </a:solidFill>
            </a:rPr>
            <a:t>87,15</a:t>
          </a:r>
        </a:p>
      </xdr:txBody>
    </xdr:sp>
    <xdr:clientData/>
  </xdr:twoCellAnchor>
  <xdr:twoCellAnchor>
    <xdr:from>
      <xdr:col>10</xdr:col>
      <xdr:colOff>28575</xdr:colOff>
      <xdr:row>28</xdr:row>
      <xdr:rowOff>38100</xdr:rowOff>
    </xdr:from>
    <xdr:to>
      <xdr:col>11</xdr:col>
      <xdr:colOff>285750</xdr:colOff>
      <xdr:row>30</xdr:row>
      <xdr:rowOff>28575</xdr:rowOff>
    </xdr:to>
    <xdr:sp>
      <xdr:nvSpPr>
        <xdr:cNvPr id="3" name="角丸四角形 4"/>
        <xdr:cNvSpPr>
          <a:spLocks/>
        </xdr:cNvSpPr>
      </xdr:nvSpPr>
      <xdr:spPr>
        <a:xfrm>
          <a:off x="6791325" y="4838700"/>
          <a:ext cx="933450" cy="333375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損切り決済</a:t>
          </a:r>
        </a:p>
      </xdr:txBody>
    </xdr:sp>
    <xdr:clientData/>
  </xdr:twoCellAnchor>
  <xdr:twoCellAnchor>
    <xdr:from>
      <xdr:col>12</xdr:col>
      <xdr:colOff>609600</xdr:colOff>
      <xdr:row>31</xdr:row>
      <xdr:rowOff>66675</xdr:rowOff>
    </xdr:from>
    <xdr:to>
      <xdr:col>15</xdr:col>
      <xdr:colOff>0</xdr:colOff>
      <xdr:row>34</xdr:row>
      <xdr:rowOff>104775</xdr:rowOff>
    </xdr:to>
    <xdr:sp>
      <xdr:nvSpPr>
        <xdr:cNvPr id="4" name="角丸四角形 5"/>
        <xdr:cNvSpPr>
          <a:spLocks/>
        </xdr:cNvSpPr>
      </xdr:nvSpPr>
      <xdr:spPr>
        <a:xfrm>
          <a:off x="8724900" y="5381625"/>
          <a:ext cx="1419225" cy="55245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2014.06.11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  <a:r>
            <a:rPr lang="en-US" cap="none" sz="1100" b="0" i="0" u="none" baseline="0">
              <a:solidFill>
                <a:srgbClr val="FFFFFF"/>
              </a:solidFill>
            </a:rPr>
            <a:t>87.36</a:t>
          </a:r>
        </a:p>
      </xdr:txBody>
    </xdr:sp>
    <xdr:clientData/>
  </xdr:twoCellAnchor>
  <xdr:twoCellAnchor>
    <xdr:from>
      <xdr:col>13</xdr:col>
      <xdr:colOff>447675</xdr:colOff>
      <xdr:row>25</xdr:row>
      <xdr:rowOff>161925</xdr:rowOff>
    </xdr:from>
    <xdr:to>
      <xdr:col>15</xdr:col>
      <xdr:colOff>304800</xdr:colOff>
      <xdr:row>27</xdr:row>
      <xdr:rowOff>142875</xdr:rowOff>
    </xdr:to>
    <xdr:sp>
      <xdr:nvSpPr>
        <xdr:cNvPr id="5" name="角丸四角形 6"/>
        <xdr:cNvSpPr>
          <a:spLocks/>
        </xdr:cNvSpPr>
      </xdr:nvSpPr>
      <xdr:spPr>
        <a:xfrm>
          <a:off x="9239250" y="4448175"/>
          <a:ext cx="1209675" cy="323850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14</xdr:col>
      <xdr:colOff>552450</xdr:colOff>
      <xdr:row>18</xdr:row>
      <xdr:rowOff>28575</xdr:rowOff>
    </xdr:from>
    <xdr:to>
      <xdr:col>16</xdr:col>
      <xdr:colOff>209550</xdr:colOff>
      <xdr:row>19</xdr:row>
      <xdr:rowOff>133350</xdr:rowOff>
    </xdr:to>
    <xdr:sp>
      <xdr:nvSpPr>
        <xdr:cNvPr id="6" name="角丸四角形 7"/>
        <xdr:cNvSpPr>
          <a:spLocks/>
        </xdr:cNvSpPr>
      </xdr:nvSpPr>
      <xdr:spPr>
        <a:xfrm>
          <a:off x="10020300" y="3114675"/>
          <a:ext cx="1009650" cy="276225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トレール決済</a:t>
          </a:r>
        </a:p>
      </xdr:txBody>
    </xdr:sp>
    <xdr:clientData/>
  </xdr:twoCellAnchor>
  <xdr:twoCellAnchor>
    <xdr:from>
      <xdr:col>16</xdr:col>
      <xdr:colOff>209550</xdr:colOff>
      <xdr:row>23</xdr:row>
      <xdr:rowOff>0</xdr:rowOff>
    </xdr:from>
    <xdr:to>
      <xdr:col>17</xdr:col>
      <xdr:colOff>609600</xdr:colOff>
      <xdr:row>25</xdr:row>
      <xdr:rowOff>0</xdr:rowOff>
    </xdr:to>
    <xdr:sp>
      <xdr:nvSpPr>
        <xdr:cNvPr id="7" name="角丸四角形 8"/>
        <xdr:cNvSpPr>
          <a:spLocks/>
        </xdr:cNvSpPr>
      </xdr:nvSpPr>
      <xdr:spPr>
        <a:xfrm>
          <a:off x="11029950" y="3943350"/>
          <a:ext cx="1076325" cy="34290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売りエントリー</a:t>
          </a:r>
        </a:p>
      </xdr:txBody>
    </xdr:sp>
    <xdr:clientData/>
  </xdr:twoCellAnchor>
  <xdr:twoCellAnchor>
    <xdr:from>
      <xdr:col>16</xdr:col>
      <xdr:colOff>609600</xdr:colOff>
      <xdr:row>33</xdr:row>
      <xdr:rowOff>104775</xdr:rowOff>
    </xdr:from>
    <xdr:to>
      <xdr:col>18</xdr:col>
      <xdr:colOff>247650</xdr:colOff>
      <xdr:row>36</xdr:row>
      <xdr:rowOff>28575</xdr:rowOff>
    </xdr:to>
    <xdr:sp>
      <xdr:nvSpPr>
        <xdr:cNvPr id="8" name="角丸四角形 9"/>
        <xdr:cNvSpPr>
          <a:spLocks/>
        </xdr:cNvSpPr>
      </xdr:nvSpPr>
      <xdr:spPr>
        <a:xfrm>
          <a:off x="11430000" y="5762625"/>
          <a:ext cx="990600" cy="438150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S&amp;R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で決済</a:t>
          </a:r>
        </a:p>
      </xdr:txBody>
    </xdr:sp>
    <xdr:clientData/>
  </xdr:twoCellAnchor>
  <xdr:twoCellAnchor>
    <xdr:from>
      <xdr:col>22</xdr:col>
      <xdr:colOff>238125</xdr:colOff>
      <xdr:row>38</xdr:row>
      <xdr:rowOff>76200</xdr:rowOff>
    </xdr:from>
    <xdr:to>
      <xdr:col>23</xdr:col>
      <xdr:colOff>647700</xdr:colOff>
      <xdr:row>40</xdr:row>
      <xdr:rowOff>28575</xdr:rowOff>
    </xdr:to>
    <xdr:sp>
      <xdr:nvSpPr>
        <xdr:cNvPr id="9" name="角丸四角形 10"/>
        <xdr:cNvSpPr>
          <a:spLocks/>
        </xdr:cNvSpPr>
      </xdr:nvSpPr>
      <xdr:spPr>
        <a:xfrm>
          <a:off x="15116175" y="6591300"/>
          <a:ext cx="1085850" cy="295275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</a:p>
      </xdr:txBody>
    </xdr:sp>
    <xdr:clientData/>
  </xdr:twoCellAnchor>
  <xdr:twoCellAnchor>
    <xdr:from>
      <xdr:col>22</xdr:col>
      <xdr:colOff>657225</xdr:colOff>
      <xdr:row>36</xdr:row>
      <xdr:rowOff>28575</xdr:rowOff>
    </xdr:from>
    <xdr:to>
      <xdr:col>24</xdr:col>
      <xdr:colOff>314325</xdr:colOff>
      <xdr:row>37</xdr:row>
      <xdr:rowOff>142875</xdr:rowOff>
    </xdr:to>
    <xdr:sp>
      <xdr:nvSpPr>
        <xdr:cNvPr id="10" name="角丸四角形 11"/>
        <xdr:cNvSpPr>
          <a:spLocks/>
        </xdr:cNvSpPr>
      </xdr:nvSpPr>
      <xdr:spPr>
        <a:xfrm>
          <a:off x="15535275" y="6200775"/>
          <a:ext cx="1009650" cy="285750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損切り決済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D5" sqref="D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0" t="s">
        <v>0</v>
      </c>
      <c r="C1" s="131"/>
      <c r="D1" s="132"/>
      <c r="E1" s="120"/>
      <c r="F1" s="133" t="s">
        <v>0</v>
      </c>
      <c r="G1" s="134"/>
      <c r="H1" s="122"/>
    </row>
    <row r="2" spans="1:9" ht="25.5" customHeight="1">
      <c r="A2" s="123" t="s">
        <v>1</v>
      </c>
      <c r="B2" s="135">
        <v>1000000</v>
      </c>
      <c r="C2" s="135"/>
      <c r="D2" s="135"/>
      <c r="E2" s="64" t="s">
        <v>2</v>
      </c>
      <c r="F2" s="136" t="s">
        <v>91</v>
      </c>
      <c r="G2" s="137"/>
      <c r="H2" s="46"/>
      <c r="I2" s="46"/>
    </row>
    <row r="3" spans="1:11" ht="27" customHeight="1">
      <c r="A3" s="47" t="s">
        <v>3</v>
      </c>
      <c r="B3" s="138">
        <v>1399000</v>
      </c>
      <c r="C3" s="138"/>
      <c r="D3" s="139"/>
      <c r="E3" s="48" t="s">
        <v>4</v>
      </c>
      <c r="F3" s="49">
        <v>0.02</v>
      </c>
      <c r="G3" s="50">
        <v>20000</v>
      </c>
      <c r="H3" s="52" t="s">
        <v>5</v>
      </c>
      <c r="I3" s="53">
        <v>399000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K39" sqref="K39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7" t="s">
        <v>67</v>
      </c>
      <c r="B2" s="129" t="s">
        <v>74</v>
      </c>
      <c r="C2" t="s">
        <v>77</v>
      </c>
      <c r="D2" t="s">
        <v>37</v>
      </c>
      <c r="E2" s="127" t="s">
        <v>69</v>
      </c>
      <c r="F2" s="129" t="s">
        <v>75</v>
      </c>
      <c r="G2">
        <v>87.6</v>
      </c>
      <c r="H2" s="127" t="s">
        <v>69</v>
      </c>
      <c r="I2" s="129" t="s">
        <v>76</v>
      </c>
      <c r="J2">
        <v>87.15</v>
      </c>
      <c r="K2" s="127" t="s">
        <v>70</v>
      </c>
      <c r="L2" s="127" t="s">
        <v>71</v>
      </c>
      <c r="M2">
        <v>0</v>
      </c>
      <c r="N2">
        <v>45</v>
      </c>
      <c r="O2">
        <v>-20000</v>
      </c>
    </row>
    <row r="3" spans="2:15" ht="13.5">
      <c r="B3" s="129" t="s">
        <v>74</v>
      </c>
      <c r="C3">
        <v>4.5</v>
      </c>
      <c r="F3" s="129" t="s">
        <v>78</v>
      </c>
      <c r="G3">
        <v>87.36</v>
      </c>
      <c r="I3" s="129" t="s">
        <v>80</v>
      </c>
      <c r="J3">
        <v>89</v>
      </c>
      <c r="K3" s="129" t="s">
        <v>79</v>
      </c>
      <c r="L3" s="127" t="s">
        <v>72</v>
      </c>
      <c r="M3" s="10">
        <v>164</v>
      </c>
      <c r="N3" s="10">
        <v>0</v>
      </c>
      <c r="O3" s="129">
        <v>74000</v>
      </c>
    </row>
    <row r="4" spans="2:15" ht="13.5">
      <c r="B4" s="129" t="s">
        <v>68</v>
      </c>
      <c r="C4">
        <v>3.8</v>
      </c>
      <c r="F4" s="129" t="s">
        <v>81</v>
      </c>
      <c r="G4">
        <v>87.07</v>
      </c>
      <c r="I4" s="129" t="s">
        <v>82</v>
      </c>
      <c r="J4">
        <v>85.83</v>
      </c>
      <c r="K4" s="127" t="s">
        <v>73</v>
      </c>
      <c r="L4" s="127" t="s">
        <v>72</v>
      </c>
      <c r="M4" s="10">
        <v>124</v>
      </c>
      <c r="N4" s="10">
        <v>0</v>
      </c>
      <c r="O4" s="129">
        <v>46000</v>
      </c>
    </row>
    <row r="5" spans="2:15" ht="13.5">
      <c r="B5" s="147" t="s">
        <v>74</v>
      </c>
      <c r="C5">
        <v>4.4</v>
      </c>
      <c r="F5" s="147" t="s">
        <v>83</v>
      </c>
      <c r="G5">
        <v>85.2</v>
      </c>
      <c r="I5" s="147" t="s">
        <v>84</v>
      </c>
      <c r="J5">
        <v>84.75</v>
      </c>
      <c r="K5" s="147" t="s">
        <v>70</v>
      </c>
      <c r="L5" s="147" t="s">
        <v>71</v>
      </c>
      <c r="M5" s="10">
        <v>0</v>
      </c>
      <c r="N5" s="10">
        <v>45</v>
      </c>
      <c r="O5" s="147">
        <v>-20000</v>
      </c>
    </row>
    <row r="6" spans="2:15" ht="13.5">
      <c r="B6" s="147" t="s">
        <v>68</v>
      </c>
      <c r="C6">
        <v>3.3</v>
      </c>
      <c r="F6" s="147" t="s">
        <v>85</v>
      </c>
      <c r="G6">
        <v>91.07</v>
      </c>
      <c r="I6" s="147" t="s">
        <v>86</v>
      </c>
      <c r="J6">
        <v>88.23</v>
      </c>
      <c r="K6" s="147" t="s">
        <v>79</v>
      </c>
      <c r="L6" s="128" t="s">
        <v>72</v>
      </c>
      <c r="M6" s="10">
        <v>284</v>
      </c>
      <c r="N6" s="10">
        <v>0</v>
      </c>
      <c r="O6" s="147">
        <v>93000</v>
      </c>
    </row>
    <row r="7" spans="2:15" ht="13.5">
      <c r="B7" s="147" t="s">
        <v>68</v>
      </c>
      <c r="C7">
        <v>2.3</v>
      </c>
      <c r="F7" s="147" t="s">
        <v>87</v>
      </c>
      <c r="G7">
        <v>88.57</v>
      </c>
      <c r="I7" s="147" t="s">
        <v>88</v>
      </c>
      <c r="J7">
        <v>89.43</v>
      </c>
      <c r="K7" s="147" t="s">
        <v>70</v>
      </c>
      <c r="L7" s="147" t="s">
        <v>71</v>
      </c>
      <c r="M7" s="10">
        <v>0</v>
      </c>
      <c r="N7" s="10">
        <v>86</v>
      </c>
      <c r="O7" s="147">
        <v>-20000</v>
      </c>
    </row>
    <row r="8" spans="2:15" ht="13.5">
      <c r="B8" s="147" t="s">
        <v>68</v>
      </c>
      <c r="C8">
        <v>3.4</v>
      </c>
      <c r="F8" s="147" t="s">
        <v>89</v>
      </c>
      <c r="G8">
        <v>90.13</v>
      </c>
      <c r="I8" s="147" t="s">
        <v>90</v>
      </c>
      <c r="J8">
        <v>82.98</v>
      </c>
      <c r="K8" s="147" t="s">
        <v>79</v>
      </c>
      <c r="L8" s="147" t="s">
        <v>72</v>
      </c>
      <c r="M8" s="10">
        <v>715</v>
      </c>
      <c r="N8" s="10">
        <v>0</v>
      </c>
      <c r="O8" s="147">
        <v>246000</v>
      </c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38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0" t="s">
        <v>39</v>
      </c>
      <c r="D34" s="141"/>
      <c r="F34" s="142" t="s">
        <v>40</v>
      </c>
      <c r="G34" s="143"/>
      <c r="H34" s="28" t="s">
        <v>41</v>
      </c>
      <c r="I34" s="31" t="s">
        <v>42</v>
      </c>
    </row>
    <row r="35" spans="3:9" ht="13.5">
      <c r="C35" s="5" t="s">
        <v>43</v>
      </c>
      <c r="D35" s="6" t="s">
        <v>92</v>
      </c>
      <c r="F35" s="5" t="s">
        <v>93</v>
      </c>
      <c r="G35" s="15">
        <v>7</v>
      </c>
      <c r="H35" s="21">
        <v>3</v>
      </c>
      <c r="I35" s="24">
        <v>4</v>
      </c>
    </row>
    <row r="36" spans="3:9" ht="13.5">
      <c r="C36" s="2" t="s">
        <v>44</v>
      </c>
      <c r="D36" s="1">
        <v>3</v>
      </c>
      <c r="F36" s="2"/>
      <c r="G36" s="17"/>
      <c r="H36" s="22"/>
      <c r="I36" s="18"/>
    </row>
    <row r="37" spans="3:9" ht="13.5">
      <c r="C37" s="2" t="s">
        <v>45</v>
      </c>
      <c r="D37" s="1">
        <v>4</v>
      </c>
      <c r="F37" s="2"/>
      <c r="G37" s="17"/>
      <c r="H37" s="22"/>
      <c r="I37" s="18"/>
    </row>
    <row r="38" spans="3:9" ht="13.5">
      <c r="C38" s="2" t="s">
        <v>46</v>
      </c>
      <c r="D38" s="1">
        <v>7</v>
      </c>
      <c r="F38" s="2"/>
      <c r="G38" s="17"/>
      <c r="H38" s="22"/>
      <c r="I38" s="18"/>
    </row>
    <row r="39" spans="3:9" ht="13.5">
      <c r="C39" s="2" t="s">
        <v>47</v>
      </c>
      <c r="D39" s="1">
        <v>4</v>
      </c>
      <c r="F39" s="2"/>
      <c r="G39" s="17"/>
      <c r="H39" s="22"/>
      <c r="I39" s="18"/>
    </row>
    <row r="40" spans="3:9" ht="13.5">
      <c r="C40" s="2" t="s">
        <v>48</v>
      </c>
      <c r="D40" s="4">
        <v>3</v>
      </c>
      <c r="F40" s="2"/>
      <c r="G40" s="17"/>
      <c r="H40" s="22"/>
      <c r="I40" s="18"/>
    </row>
    <row r="41" spans="3:9" ht="13.5">
      <c r="C41" s="2" t="s">
        <v>49</v>
      </c>
      <c r="D41" s="1">
        <v>0</v>
      </c>
      <c r="F41" s="2"/>
      <c r="G41" s="17"/>
      <c r="H41" s="22"/>
      <c r="I41" s="18"/>
    </row>
    <row r="42" spans="3:9" ht="13.5">
      <c r="C42" s="8" t="s">
        <v>50</v>
      </c>
      <c r="D42" s="9">
        <v>0</v>
      </c>
      <c r="F42" s="2"/>
      <c r="G42" s="17"/>
      <c r="H42" s="22"/>
      <c r="I42" s="18"/>
    </row>
    <row r="43" spans="3:9" ht="13.5">
      <c r="C43" s="2" t="s">
        <v>51</v>
      </c>
      <c r="D43" s="1">
        <v>459000</v>
      </c>
      <c r="F43" s="2"/>
      <c r="G43" s="17"/>
      <c r="H43" s="22"/>
      <c r="I43" s="18"/>
    </row>
    <row r="44" spans="3:9" ht="13.5">
      <c r="C44" s="2" t="s">
        <v>52</v>
      </c>
      <c r="D44" s="4">
        <v>60000</v>
      </c>
      <c r="F44" s="2"/>
      <c r="G44" s="17"/>
      <c r="H44" s="22"/>
      <c r="I44" s="18"/>
    </row>
    <row r="45" spans="3:9" ht="13.5">
      <c r="C45" s="2" t="s">
        <v>53</v>
      </c>
      <c r="D45" s="1">
        <v>399000</v>
      </c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>
        <v>20000</v>
      </c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7</v>
      </c>
      <c r="H54" s="45">
        <f>SUM(H35:H53)</f>
        <v>3</v>
      </c>
      <c r="I54" s="45">
        <f>SUM(I35:I53)</f>
        <v>4</v>
      </c>
    </row>
    <row r="57" spans="6:10" ht="13.5">
      <c r="F57" s="142" t="s">
        <v>57</v>
      </c>
      <c r="G57" s="143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F1">
      <selection activeCell="I9" sqref="I9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3">
      <selection activeCell="K20" sqref="K20"/>
    </sheetView>
  </sheetViews>
  <sheetFormatPr defaultColWidth="9.00390625" defaultRowHeight="13.5"/>
  <sheetData>
    <row r="1" ht="13.5">
      <c r="A1" t="s">
        <v>64</v>
      </c>
    </row>
    <row r="2" spans="1:10" ht="13.5">
      <c r="A2" s="144" t="s">
        <v>94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3.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3.5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3.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3.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3.5">
      <c r="A8" s="145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3.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1" ht="13.5">
      <c r="A11" t="s">
        <v>65</v>
      </c>
    </row>
    <row r="12" spans="1:10" ht="13.5">
      <c r="A12" s="148" t="s">
        <v>95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3.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3.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3.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3.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3.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3.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3.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1" ht="13.5">
      <c r="A21" t="s">
        <v>66</v>
      </c>
    </row>
    <row r="22" spans="1:10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3.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3.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3.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3.5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3.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3.5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3"/>
  <sheetViews>
    <sheetView zoomScaleSheetLayoutView="100" zoomScalePageLayoutView="0" workbookViewId="0" topLeftCell="A1">
      <selection activeCell="E33" sqref="E33"/>
    </sheetView>
  </sheetViews>
  <sheetFormatPr defaultColWidth="8.875" defaultRowHeight="13.5"/>
  <sheetData>
    <row r="3" spans="1:2" ht="13.5">
      <c r="A3" t="s">
        <v>97</v>
      </c>
      <c r="B3" t="s">
        <v>96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2015-08-31T00:15:02Z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